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<sst xmlns="http://schemas.openxmlformats.org/spreadsheetml/2006/main" count="75" uniqueCount="33">
  <si>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Sigla</t>
  </si>
  <si>
    <t>FFP</t>
  </si>
  <si>
    <t>FEBF</t>
  </si>
  <si>
    <t>URNA</t>
  </si>
  <si>
    <t>GRUPO</t>
  </si>
  <si>
    <t>Alunos</t>
  </si>
  <si>
    <t>Téc. Adm</t>
  </si>
  <si>
    <t>TOTAL</t>
  </si>
  <si>
    <t>PONTUAÇÃO</t>
  </si>
  <si>
    <t xml:space="preserve">Total de Pontos </t>
  </si>
  <si>
    <t>FATORES</t>
  </si>
  <si>
    <t>Percentual</t>
  </si>
  <si>
    <t>TÉC. ADM.</t>
  </si>
  <si>
    <t>ILE, ART</t>
  </si>
  <si>
    <t>COLEGIO ELEITORAL</t>
  </si>
  <si>
    <t>1º Turno</t>
  </si>
  <si>
    <t>CAp</t>
  </si>
  <si>
    <t>DOCENTES</t>
  </si>
  <si>
    <t>Docentes</t>
  </si>
  <si>
    <t>ALUNOS</t>
  </si>
  <si>
    <t>APURAÇÃO  -  DIRETOR DO CENTRO DE EDUCAÇÃO E HUMANIDADES</t>
  </si>
  <si>
    <t>BRANCO</t>
  </si>
  <si>
    <t>NULO</t>
  </si>
  <si>
    <t>EDU,IFHT</t>
  </si>
  <si>
    <t>CEH</t>
  </si>
  <si>
    <t>PSI,FCS</t>
  </si>
  <si>
    <t>IEFD</t>
  </si>
  <si>
    <t>ART, EDU</t>
  </si>
  <si>
    <t>ILE,PSI</t>
  </si>
  <si>
    <t>FCS,IEFD</t>
  </si>
  <si>
    <t xml:space="preserve">CHAPA </t>
  </si>
  <si>
    <t>BRUNO RODRIGUES</t>
  </si>
  <si>
    <t>Quadriênio 2020-2023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</si>
</sst>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00000"/>
    <numFmt numFmtId="177" formatCode="0.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 Black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7" fontId="4" fillId="33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10" fontId="4" fillId="33" borderId="1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5" borderId="23" xfId="0" applyNumberFormat="1" applyFont="1" applyFill="1" applyBorder="1" applyAlignment="1">
      <alignment horizontal="center"/>
    </xf>
    <xf numFmtId="172" fontId="1" fillId="35" borderId="24" xfId="0" applyNumberFormat="1" applyFont="1" applyFill="1" applyBorder="1" applyAlignment="1">
      <alignment horizontal="center"/>
    </xf>
    <xf numFmtId="172" fontId="1" fillId="35" borderId="25" xfId="0" applyNumberFormat="1" applyFont="1" applyFill="1" applyBorder="1" applyAlignment="1">
      <alignment horizontal="center"/>
    </xf>
    <xf numFmtId="172" fontId="1" fillId="35" borderId="26" xfId="0" applyNumberFormat="1" applyFont="1" applyFill="1" applyBorder="1" applyAlignment="1">
      <alignment horizontal="center"/>
    </xf>
    <xf numFmtId="172" fontId="1" fillId="35" borderId="27" xfId="0" applyNumberFormat="1" applyFont="1" applyFill="1" applyBorder="1" applyAlignment="1">
      <alignment horizontal="center"/>
    </xf>
    <xf numFmtId="172" fontId="1" fillId="35" borderId="28" xfId="0" applyNumberFormat="1" applyFont="1" applyFill="1" applyBorder="1" applyAlignment="1">
      <alignment horizontal="center"/>
    </xf>
    <xf numFmtId="172" fontId="1" fillId="35" borderId="29" xfId="0" applyNumberFormat="1" applyFont="1" applyFill="1" applyBorder="1" applyAlignment="1">
      <alignment horizontal="center"/>
    </xf>
    <xf numFmtId="172" fontId="1" fillId="35" borderId="30" xfId="0" applyNumberFormat="1" applyFont="1" applyFill="1" applyBorder="1" applyAlignment="1">
      <alignment horizontal="center"/>
    </xf>
    <xf numFmtId="172" fontId="1" fillId="35" borderId="31" xfId="0" applyNumberFormat="1" applyFont="1" applyFill="1" applyBorder="1" applyAlignment="1">
      <alignment horizontal="center"/>
    </xf>
    <xf numFmtId="172" fontId="1" fillId="35" borderId="32" xfId="0" applyNumberFormat="1" applyFont="1" applyFill="1" applyBorder="1" applyAlignment="1">
      <alignment horizontal="center"/>
    </xf>
    <xf numFmtId="172" fontId="1" fillId="35" borderId="33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11" xfId="0" applyFont="1" applyFill="1" applyBorder="1" applyAlignment="1">
      <alignment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53</xdr:row>
      <xdr:rowOff>28575</xdr:rowOff>
    </xdr:from>
    <xdr:to>
      <xdr:col>3</xdr:col>
      <xdr:colOff>9525</xdr:colOff>
      <xdr:row>53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43050" y="9486900"/>
          <a:ext cx="352425" cy="123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28575</xdr:rowOff>
    </xdr:from>
    <xdr:to>
      <xdr:col>1</xdr:col>
      <xdr:colOff>352425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19150" y="6924675"/>
          <a:ext cx="323850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60</xdr:row>
      <xdr:rowOff>57150</xdr:rowOff>
    </xdr:from>
    <xdr:to>
      <xdr:col>2</xdr:col>
      <xdr:colOff>695325</xdr:colOff>
      <xdr:row>60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1533525" y="11020425"/>
          <a:ext cx="3524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54</xdr:row>
      <xdr:rowOff>47625</xdr:rowOff>
    </xdr:from>
    <xdr:to>
      <xdr:col>2</xdr:col>
      <xdr:colOff>695325</xdr:colOff>
      <xdr:row>54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1495425" y="9715500"/>
          <a:ext cx="39052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40" zoomScaleNormal="140" zoomScalePageLayoutView="0" workbookViewId="0" topLeftCell="A13">
      <pane ySplit="6705" topLeftCell="A48" activePane="topLeft" state="split"/>
      <selection pane="topLeft" activeCell="D26" sqref="D26"/>
      <selection pane="bottomLeft" activeCell="E51" sqref="E51"/>
    </sheetView>
  </sheetViews>
  <sheetFormatPr defaultColWidth="9.140625" defaultRowHeight="12.75"/>
  <cols>
    <col min="1" max="1" width="11.8515625" style="7" customWidth="1"/>
    <col min="2" max="2" width="6.00390625" style="1" customWidth="1"/>
    <col min="3" max="3" width="10.421875" style="0" customWidth="1"/>
    <col min="4" max="7" width="18.7109375" style="0" customWidth="1"/>
    <col min="8" max="8" width="14.00390625" style="0" bestFit="1" customWidth="1"/>
    <col min="9" max="9" width="6.421875" style="0" customWidth="1"/>
    <col min="10" max="10" width="5.7109375" style="0" customWidth="1"/>
  </cols>
  <sheetData>
    <row r="1" spans="1:10" ht="15.75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1" t="s">
        <v>32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1" t="s">
        <v>15</v>
      </c>
      <c r="B3" s="62"/>
      <c r="C3" s="62"/>
      <c r="D3" s="62"/>
      <c r="E3" s="62"/>
      <c r="F3" s="62"/>
      <c r="G3" s="62"/>
      <c r="H3" s="62"/>
      <c r="I3" s="62"/>
      <c r="J3" s="62"/>
    </row>
    <row r="5" spans="4:7" ht="15.75">
      <c r="D5" s="31" t="s">
        <v>30</v>
      </c>
      <c r="E5" s="53"/>
      <c r="F5" s="53"/>
      <c r="G5" s="47"/>
    </row>
    <row r="6" spans="1:9" s="1" customFormat="1" ht="13.5" thickBot="1">
      <c r="A6" s="33" t="s">
        <v>0</v>
      </c>
      <c r="B6" s="5" t="s">
        <v>3</v>
      </c>
      <c r="C6" s="5" t="s">
        <v>4</v>
      </c>
      <c r="D6" s="32" t="s">
        <v>31</v>
      </c>
      <c r="E6" s="32" t="s">
        <v>21</v>
      </c>
      <c r="F6" s="32" t="s">
        <v>22</v>
      </c>
      <c r="G6" s="49"/>
      <c r="H6" s="49"/>
      <c r="I6" s="49"/>
    </row>
    <row r="7" spans="1:9" ht="12.75">
      <c r="A7" s="42"/>
      <c r="B7" s="17">
        <v>149</v>
      </c>
      <c r="C7" s="30" t="s">
        <v>18</v>
      </c>
      <c r="D7" s="8">
        <v>98</v>
      </c>
      <c r="E7" s="8">
        <v>5</v>
      </c>
      <c r="F7" s="8">
        <v>41</v>
      </c>
      <c r="G7" s="54"/>
      <c r="H7" s="54"/>
      <c r="I7" s="54"/>
    </row>
    <row r="8" spans="1:9" ht="12.75">
      <c r="A8" s="44" t="s">
        <v>13</v>
      </c>
      <c r="B8" s="2">
        <v>150</v>
      </c>
      <c r="C8" s="16" t="s">
        <v>6</v>
      </c>
      <c r="D8" s="8">
        <v>24</v>
      </c>
      <c r="E8" s="8">
        <v>2</v>
      </c>
      <c r="F8" s="8">
        <v>8</v>
      </c>
      <c r="G8" s="54"/>
      <c r="H8" s="54"/>
      <c r="I8" s="54"/>
    </row>
    <row r="9" spans="1:9" ht="13.5" thickBot="1">
      <c r="A9" s="43"/>
      <c r="B9" s="4">
        <v>148</v>
      </c>
      <c r="C9" s="29" t="s">
        <v>5</v>
      </c>
      <c r="D9" s="8">
        <v>868</v>
      </c>
      <c r="E9" s="8">
        <v>46</v>
      </c>
      <c r="F9" s="8">
        <v>55</v>
      </c>
      <c r="G9" s="54"/>
      <c r="H9" s="54"/>
      <c r="I9" s="54"/>
    </row>
    <row r="10" spans="1:9" ht="12.75">
      <c r="A10" s="34"/>
      <c r="B10" s="18">
        <v>132</v>
      </c>
      <c r="C10" s="30" t="s">
        <v>18</v>
      </c>
      <c r="D10" s="8">
        <v>117</v>
      </c>
      <c r="E10" s="8">
        <v>4</v>
      </c>
      <c r="F10" s="8">
        <v>6</v>
      </c>
      <c r="G10" s="54"/>
      <c r="H10" s="54"/>
      <c r="I10" s="54"/>
    </row>
    <row r="11" spans="1:9" ht="12.75">
      <c r="A11" s="41" t="s">
        <v>16</v>
      </c>
      <c r="B11" s="2">
        <v>133</v>
      </c>
      <c r="C11" s="16" t="s">
        <v>6</v>
      </c>
      <c r="D11" s="8">
        <v>41</v>
      </c>
      <c r="E11" s="8">
        <v>2</v>
      </c>
      <c r="F11" s="8">
        <v>11</v>
      </c>
      <c r="G11" s="54"/>
      <c r="H11" s="54"/>
      <c r="I11" s="54"/>
    </row>
    <row r="12" spans="1:9" ht="13.5" thickBot="1">
      <c r="A12" s="36"/>
      <c r="B12" s="3">
        <v>131</v>
      </c>
      <c r="C12" s="29" t="s">
        <v>5</v>
      </c>
      <c r="D12" s="8">
        <v>183</v>
      </c>
      <c r="E12" s="8">
        <v>6</v>
      </c>
      <c r="F12" s="8">
        <v>14</v>
      </c>
      <c r="G12" s="54"/>
      <c r="H12" s="54"/>
      <c r="I12" s="54"/>
    </row>
    <row r="13" spans="1:9" ht="12.75">
      <c r="A13" s="37"/>
      <c r="B13" s="17">
        <v>139</v>
      </c>
      <c r="C13" s="30" t="s">
        <v>18</v>
      </c>
      <c r="D13" s="8">
        <v>95</v>
      </c>
      <c r="E13" s="8">
        <v>1</v>
      </c>
      <c r="F13" s="8">
        <v>8</v>
      </c>
      <c r="G13" s="54"/>
      <c r="H13" s="54"/>
      <c r="I13" s="54"/>
    </row>
    <row r="14" spans="1:9" ht="12.75">
      <c r="A14" s="38" t="s">
        <v>23</v>
      </c>
      <c r="B14" s="2">
        <v>140</v>
      </c>
      <c r="C14" s="16" t="s">
        <v>6</v>
      </c>
      <c r="D14" s="8">
        <v>25</v>
      </c>
      <c r="E14" s="8">
        <v>5</v>
      </c>
      <c r="F14" s="8">
        <v>7</v>
      </c>
      <c r="G14" s="54"/>
      <c r="H14" s="54"/>
      <c r="I14" s="54"/>
    </row>
    <row r="15" spans="1:9" ht="13.5" thickBot="1">
      <c r="A15" s="36"/>
      <c r="B15" s="3">
        <v>138</v>
      </c>
      <c r="C15" s="29" t="s">
        <v>5</v>
      </c>
      <c r="D15" s="8">
        <v>395</v>
      </c>
      <c r="E15" s="8">
        <v>20</v>
      </c>
      <c r="F15" s="8">
        <v>36</v>
      </c>
      <c r="G15" s="54"/>
      <c r="H15" s="54"/>
      <c r="I15" s="54"/>
    </row>
    <row r="16" spans="1:9" ht="12.75">
      <c r="A16" s="37" t="s">
        <v>24</v>
      </c>
      <c r="B16" s="17">
        <v>136</v>
      </c>
      <c r="C16" s="30" t="s">
        <v>18</v>
      </c>
      <c r="D16" s="8">
        <v>52</v>
      </c>
      <c r="E16" s="8">
        <v>3</v>
      </c>
      <c r="F16" s="8">
        <v>4</v>
      </c>
      <c r="G16" s="54"/>
      <c r="H16" s="54"/>
      <c r="I16" s="54"/>
    </row>
    <row r="17" spans="1:9" ht="12.75">
      <c r="A17" s="38" t="s">
        <v>25</v>
      </c>
      <c r="B17" s="2">
        <v>137</v>
      </c>
      <c r="C17" s="16" t="s">
        <v>6</v>
      </c>
      <c r="D17" s="8">
        <v>40</v>
      </c>
      <c r="E17" s="8">
        <v>4</v>
      </c>
      <c r="F17" s="8">
        <v>11</v>
      </c>
      <c r="G17" s="54"/>
      <c r="H17" s="54"/>
      <c r="I17" s="54"/>
    </row>
    <row r="18" spans="1:9" ht="13.5" thickBot="1">
      <c r="A18" s="36"/>
      <c r="B18" s="3">
        <v>135</v>
      </c>
      <c r="C18" s="29" t="s">
        <v>5</v>
      </c>
      <c r="D18" s="8">
        <v>336</v>
      </c>
      <c r="E18" s="8">
        <v>34</v>
      </c>
      <c r="F18" s="8">
        <v>62</v>
      </c>
      <c r="G18" s="54"/>
      <c r="H18" s="54"/>
      <c r="I18" s="54"/>
    </row>
    <row r="19" spans="1:9" ht="12.75">
      <c r="A19" s="38"/>
      <c r="B19" s="17">
        <v>142</v>
      </c>
      <c r="C19" s="30" t="s">
        <v>18</v>
      </c>
      <c r="D19" s="8">
        <v>49</v>
      </c>
      <c r="E19" s="8">
        <v>0</v>
      </c>
      <c r="F19" s="8">
        <v>5</v>
      </c>
      <c r="G19" s="54"/>
      <c r="H19" s="54"/>
      <c r="I19" s="54"/>
    </row>
    <row r="20" spans="1:9" ht="12.75">
      <c r="A20" s="38" t="s">
        <v>2</v>
      </c>
      <c r="B20" s="2">
        <v>143</v>
      </c>
      <c r="C20" s="16" t="s">
        <v>6</v>
      </c>
      <c r="D20" s="8">
        <v>22</v>
      </c>
      <c r="E20" s="8">
        <v>0</v>
      </c>
      <c r="F20" s="8">
        <v>1</v>
      </c>
      <c r="G20" s="54"/>
      <c r="H20" s="54"/>
      <c r="I20" s="54"/>
    </row>
    <row r="21" spans="1:9" ht="13.5" thickBot="1">
      <c r="A21" s="36"/>
      <c r="B21" s="3">
        <v>141</v>
      </c>
      <c r="C21" s="29" t="s">
        <v>5</v>
      </c>
      <c r="D21" s="8">
        <v>374</v>
      </c>
      <c r="E21" s="8">
        <v>14</v>
      </c>
      <c r="F21" s="8">
        <v>18</v>
      </c>
      <c r="G21" s="54"/>
      <c r="H21" s="54"/>
      <c r="I21" s="54"/>
    </row>
    <row r="22" spans="1:9" ht="12.75">
      <c r="A22" s="35"/>
      <c r="B22" s="17">
        <v>145</v>
      </c>
      <c r="C22" s="30" t="s">
        <v>18</v>
      </c>
      <c r="D22" s="8">
        <v>138</v>
      </c>
      <c r="E22" s="8">
        <v>3</v>
      </c>
      <c r="F22" s="8">
        <v>4</v>
      </c>
      <c r="G22" s="54"/>
      <c r="H22" s="54"/>
      <c r="I22" s="54"/>
    </row>
    <row r="23" spans="1:9" ht="12.75">
      <c r="A23" s="38" t="s">
        <v>1</v>
      </c>
      <c r="B23" s="2">
        <v>146</v>
      </c>
      <c r="C23" s="16" t="s">
        <v>6</v>
      </c>
      <c r="D23" s="8">
        <v>27</v>
      </c>
      <c r="E23" s="8">
        <v>1</v>
      </c>
      <c r="F23" s="8">
        <v>3</v>
      </c>
      <c r="G23" s="54"/>
      <c r="H23" s="54"/>
      <c r="I23" s="54"/>
    </row>
    <row r="24" spans="1:9" ht="13.5" thickBot="1">
      <c r="A24" s="36"/>
      <c r="B24" s="3">
        <v>144</v>
      </c>
      <c r="C24" s="29" t="s">
        <v>5</v>
      </c>
      <c r="D24" s="8">
        <v>971</v>
      </c>
      <c r="E24" s="8">
        <v>8</v>
      </c>
      <c r="F24" s="8">
        <v>23</v>
      </c>
      <c r="G24" s="54"/>
      <c r="H24" s="54"/>
      <c r="I24" s="54"/>
    </row>
    <row r="25" spans="1:9" ht="12.75">
      <c r="A25" s="38"/>
      <c r="B25" s="23">
        <v>152</v>
      </c>
      <c r="C25" s="30" t="s">
        <v>18</v>
      </c>
      <c r="D25" s="8">
        <v>32</v>
      </c>
      <c r="E25" s="8">
        <v>1</v>
      </c>
      <c r="F25" s="8">
        <v>1</v>
      </c>
      <c r="G25" s="54"/>
      <c r="H25" s="54"/>
      <c r="I25" s="54"/>
    </row>
    <row r="26" spans="1:9" ht="12.75">
      <c r="A26" s="38" t="s">
        <v>26</v>
      </c>
      <c r="B26" s="2">
        <v>153</v>
      </c>
      <c r="C26" s="16" t="s">
        <v>6</v>
      </c>
      <c r="D26" s="8">
        <v>12</v>
      </c>
      <c r="E26" s="8">
        <v>0</v>
      </c>
      <c r="F26" s="8">
        <v>0</v>
      </c>
      <c r="G26" s="54"/>
      <c r="H26" s="54"/>
      <c r="I26" s="54"/>
    </row>
    <row r="27" spans="1:9" ht="13.5" thickBot="1">
      <c r="A27" s="36"/>
      <c r="B27" s="3">
        <v>151</v>
      </c>
      <c r="C27" s="29" t="s">
        <v>5</v>
      </c>
      <c r="D27" s="8">
        <v>118</v>
      </c>
      <c r="E27" s="8">
        <v>4</v>
      </c>
      <c r="F27" s="8">
        <v>8</v>
      </c>
      <c r="G27" s="54"/>
      <c r="H27" s="54"/>
      <c r="I27" s="54"/>
    </row>
    <row r="28" spans="1:9" ht="12.75">
      <c r="A28" s="37" t="s">
        <v>27</v>
      </c>
      <c r="B28" s="23"/>
      <c r="C28" s="30" t="s">
        <v>18</v>
      </c>
      <c r="D28" s="8">
        <v>0</v>
      </c>
      <c r="E28" s="8">
        <v>0</v>
      </c>
      <c r="F28" s="8">
        <v>0</v>
      </c>
      <c r="G28" s="54"/>
      <c r="H28" s="54"/>
      <c r="I28" s="54"/>
    </row>
    <row r="29" spans="1:9" ht="12.75">
      <c r="A29" s="38" t="s">
        <v>29</v>
      </c>
      <c r="B29" s="2"/>
      <c r="C29" s="16" t="s">
        <v>6</v>
      </c>
      <c r="D29" s="8">
        <v>0</v>
      </c>
      <c r="E29" s="8">
        <v>0</v>
      </c>
      <c r="F29" s="8">
        <v>0</v>
      </c>
      <c r="G29" s="54"/>
      <c r="H29" s="54"/>
      <c r="I29" s="54"/>
    </row>
    <row r="30" spans="1:9" ht="13.5" thickBot="1">
      <c r="A30" s="39" t="s">
        <v>28</v>
      </c>
      <c r="B30" s="3"/>
      <c r="C30" s="29" t="s">
        <v>5</v>
      </c>
      <c r="D30" s="8">
        <v>0</v>
      </c>
      <c r="E30" s="8">
        <v>0</v>
      </c>
      <c r="F30" s="8">
        <v>0</v>
      </c>
      <c r="G30" s="54"/>
      <c r="H30" s="54"/>
      <c r="I30" s="54"/>
    </row>
    <row r="31" spans="1:9" ht="12.75">
      <c r="A31" s="40"/>
      <c r="B31" s="17"/>
      <c r="C31" s="30" t="s">
        <v>18</v>
      </c>
      <c r="D31" s="8">
        <v>0</v>
      </c>
      <c r="E31" s="8">
        <v>0</v>
      </c>
      <c r="F31" s="8">
        <v>0</v>
      </c>
      <c r="G31" s="54"/>
      <c r="H31" s="54"/>
      <c r="I31" s="54"/>
    </row>
    <row r="32" spans="1:9" ht="12.75">
      <c r="A32" s="35" t="s">
        <v>16</v>
      </c>
      <c r="B32" s="2"/>
      <c r="C32" s="16" t="s">
        <v>6</v>
      </c>
      <c r="D32" s="8">
        <v>0</v>
      </c>
      <c r="E32" s="8">
        <v>0</v>
      </c>
      <c r="F32" s="8">
        <v>0</v>
      </c>
      <c r="G32" s="54"/>
      <c r="H32" s="54"/>
      <c r="I32" s="54"/>
    </row>
    <row r="33" spans="1:9" ht="13.5" thickBot="1">
      <c r="A33" s="39"/>
      <c r="B33" s="3"/>
      <c r="C33" s="29" t="s">
        <v>5</v>
      </c>
      <c r="D33" s="8">
        <v>0</v>
      </c>
      <c r="E33" s="8">
        <v>0</v>
      </c>
      <c r="F33" s="8">
        <v>0</v>
      </c>
      <c r="G33" s="54"/>
      <c r="H33" s="54"/>
      <c r="I33" s="54"/>
    </row>
    <row r="34" spans="1:9" ht="12.75">
      <c r="A34" s="35"/>
      <c r="B34" s="17"/>
      <c r="C34" s="30" t="s">
        <v>18</v>
      </c>
      <c r="D34" s="8">
        <v>0</v>
      </c>
      <c r="E34" s="8">
        <v>0</v>
      </c>
      <c r="F34" s="8">
        <v>0</v>
      </c>
      <c r="G34" s="54"/>
      <c r="H34" s="54"/>
      <c r="I34" s="54"/>
    </row>
    <row r="35" spans="1:9" ht="12.75">
      <c r="A35" s="40" t="s">
        <v>2</v>
      </c>
      <c r="B35" s="2"/>
      <c r="C35" s="16" t="s">
        <v>6</v>
      </c>
      <c r="D35" s="8">
        <v>0</v>
      </c>
      <c r="E35" s="8">
        <v>0</v>
      </c>
      <c r="F35" s="8">
        <v>0</v>
      </c>
      <c r="G35" s="54"/>
      <c r="H35" s="54"/>
      <c r="I35" s="54"/>
    </row>
    <row r="36" spans="1:9" ht="13.5" thickBot="1">
      <c r="A36" s="36"/>
      <c r="B36" s="3"/>
      <c r="C36" s="29" t="s">
        <v>5</v>
      </c>
      <c r="D36" s="8">
        <v>0</v>
      </c>
      <c r="E36" s="8">
        <v>0</v>
      </c>
      <c r="F36" s="8">
        <v>0</v>
      </c>
      <c r="G36" s="54"/>
      <c r="H36" s="54"/>
      <c r="I36" s="54"/>
    </row>
    <row r="37" spans="1:9" ht="12.75">
      <c r="A37" s="38"/>
      <c r="B37" s="17"/>
      <c r="C37" s="30" t="s">
        <v>18</v>
      </c>
      <c r="D37" s="8">
        <v>0</v>
      </c>
      <c r="E37" s="8">
        <v>0</v>
      </c>
      <c r="F37" s="8">
        <v>0</v>
      </c>
      <c r="G37" s="54"/>
      <c r="H37" s="54"/>
      <c r="I37" s="54"/>
    </row>
    <row r="38" spans="1:9" ht="12.75">
      <c r="A38" s="38" t="s">
        <v>1</v>
      </c>
      <c r="B38" s="2"/>
      <c r="C38" s="16" t="s">
        <v>6</v>
      </c>
      <c r="D38" s="8">
        <v>0</v>
      </c>
      <c r="E38" s="8">
        <v>0</v>
      </c>
      <c r="F38" s="8">
        <v>0</v>
      </c>
      <c r="G38" s="54"/>
      <c r="H38" s="54"/>
      <c r="I38" s="54"/>
    </row>
    <row r="39" spans="1:9" ht="13.5" thickBot="1">
      <c r="A39" s="36"/>
      <c r="B39" s="3"/>
      <c r="C39" s="29" t="s">
        <v>5</v>
      </c>
      <c r="D39" s="56">
        <v>0</v>
      </c>
      <c r="E39" s="56">
        <v>0</v>
      </c>
      <c r="F39" s="56">
        <v>0</v>
      </c>
      <c r="G39" s="54"/>
      <c r="H39" s="54"/>
      <c r="I39" s="54"/>
    </row>
    <row r="40" ht="8.25" customHeight="1" thickBot="1"/>
    <row r="41" spans="3:9" ht="16.5" thickBot="1">
      <c r="C41" s="20" t="s">
        <v>5</v>
      </c>
      <c r="D41" s="10">
        <f>+D9+D12+D15+D18+D21+D24+D27+D30+D33+D36+D39</f>
        <v>3245</v>
      </c>
      <c r="E41" s="10">
        <f>+E9+E12+E15+E18+E21+E24+E27+E30+E33+E36+E39</f>
        <v>132</v>
      </c>
      <c r="F41" s="10">
        <f>+F9+F12+F15+F18+F21+F24+F27+F30+F33+F36+F39</f>
        <v>216</v>
      </c>
      <c r="G41" s="6"/>
      <c r="H41" s="6"/>
      <c r="I41" s="6"/>
    </row>
    <row r="42" spans="1:9" ht="16.5" thickBot="1">
      <c r="A42" s="59" t="s">
        <v>7</v>
      </c>
      <c r="B42" s="65"/>
      <c r="C42" s="19" t="s">
        <v>6</v>
      </c>
      <c r="D42" s="10">
        <f>+D8+D11+D14+D17+D20+D23+D26+D29+D32+D35+D38</f>
        <v>191</v>
      </c>
      <c r="E42" s="10">
        <f>+E8+E11+E14+E17+E20+E23+E26+E29+E32+E35+E38</f>
        <v>14</v>
      </c>
      <c r="F42" s="10">
        <f>+F8+F11+F14+F17+F20+F23+F26+F29+F32+F35+F38</f>
        <v>41</v>
      </c>
      <c r="G42" s="6"/>
      <c r="H42" s="6"/>
      <c r="I42" s="6"/>
    </row>
    <row r="43" spans="3:9" ht="16.5" thickBot="1">
      <c r="C43" s="19" t="s">
        <v>18</v>
      </c>
      <c r="D43" s="55">
        <f>+D7+D10+D13+D16+D19+D22+D25+D28+D31+D34+D37</f>
        <v>581</v>
      </c>
      <c r="E43" s="55">
        <f>+E7+E10+E13+E16+E19+E22+E25+E28+E31+E34+E37</f>
        <v>17</v>
      </c>
      <c r="F43" s="55">
        <f>+F7+F10+F13+F16+F19+F22+F25+F28+F31+F34+F37</f>
        <v>69</v>
      </c>
      <c r="G43" s="6"/>
      <c r="H43" s="6"/>
      <c r="I43" s="6"/>
    </row>
    <row r="44" ht="16.5" thickBot="1"/>
    <row r="45" spans="1:10" ht="17.25" thickBot="1" thickTop="1">
      <c r="A45" s="11"/>
      <c r="B45" s="12"/>
      <c r="C45" s="13"/>
      <c r="D45" s="13"/>
      <c r="E45" s="13"/>
      <c r="F45" s="13"/>
      <c r="G45" s="13"/>
      <c r="H45" s="13"/>
      <c r="I45" s="13"/>
      <c r="J45" s="14"/>
    </row>
    <row r="46" ht="17.25" thickBot="1" thickTop="1"/>
    <row r="47" spans="5:6" ht="25.5" thickBot="1">
      <c r="E47" s="63" t="s">
        <v>8</v>
      </c>
      <c r="F47" s="64"/>
    </row>
    <row r="49" spans="4:7" ht="15.75">
      <c r="D49" s="31" t="s">
        <v>30</v>
      </c>
      <c r="E49" s="48"/>
      <c r="F49" s="48"/>
      <c r="G49" s="48"/>
    </row>
    <row r="50" spans="3:7" ht="15.75">
      <c r="C50" s="5" t="s">
        <v>4</v>
      </c>
      <c r="D50" s="32"/>
      <c r="E50" s="49"/>
      <c r="F50" s="49"/>
      <c r="G50" s="49"/>
    </row>
    <row r="51" spans="3:7" ht="15.75">
      <c r="C51" s="9" t="s">
        <v>5</v>
      </c>
      <c r="D51" s="22">
        <f>+D41*$D$61</f>
        <v>3662.8065960467397</v>
      </c>
      <c r="E51" s="50"/>
      <c r="F51" s="50"/>
      <c r="G51" s="50"/>
    </row>
    <row r="52" spans="3:7" ht="15.75">
      <c r="C52" s="9" t="s">
        <v>6</v>
      </c>
      <c r="D52" s="22">
        <f>+D42*$E$61</f>
        <v>6247.39240506329</v>
      </c>
      <c r="E52" s="50"/>
      <c r="F52" s="50"/>
      <c r="G52" s="50"/>
    </row>
    <row r="53" spans="3:7" ht="16.5" thickBot="1">
      <c r="C53" s="15" t="s">
        <v>18</v>
      </c>
      <c r="D53" s="22">
        <f>+D43*$F$61</f>
        <v>6958.535341830822</v>
      </c>
      <c r="E53" s="50"/>
      <c r="F53" s="50"/>
      <c r="G53" s="50"/>
    </row>
    <row r="54" spans="1:8" ht="16.5" thickBot="1">
      <c r="A54" s="59" t="s">
        <v>9</v>
      </c>
      <c r="B54" s="60"/>
      <c r="C54" s="60"/>
      <c r="D54" s="25">
        <f>SUM(D51:D53)</f>
        <v>16868.73434294085</v>
      </c>
      <c r="E54" s="51"/>
      <c r="F54" s="51"/>
      <c r="G54" s="51"/>
      <c r="H54" s="26"/>
    </row>
    <row r="55" spans="1:7" ht="16.5" thickBot="1">
      <c r="A55" s="59" t="s">
        <v>11</v>
      </c>
      <c r="B55" s="60"/>
      <c r="C55" s="60"/>
      <c r="D55" s="28">
        <f>+D54/D54</f>
        <v>1</v>
      </c>
      <c r="E55" s="52"/>
      <c r="F55" s="52"/>
      <c r="G55" s="52"/>
    </row>
    <row r="56" ht="16.5" thickBot="1"/>
    <row r="57" spans="1:10" ht="17.25" thickBot="1" thickTop="1">
      <c r="A57" s="11"/>
      <c r="B57" s="12"/>
      <c r="C57" s="13"/>
      <c r="D57" s="13"/>
      <c r="E57" s="13"/>
      <c r="F57" s="13"/>
      <c r="G57" s="13"/>
      <c r="H57" s="45"/>
      <c r="I57" s="13"/>
      <c r="J57" s="14"/>
    </row>
    <row r="58" ht="16.5" thickTop="1">
      <c r="H58" s="46"/>
    </row>
    <row r="59" spans="4:7" ht="16.5" thickBot="1">
      <c r="D59" s="21" t="s">
        <v>19</v>
      </c>
      <c r="E59" s="21" t="s">
        <v>12</v>
      </c>
      <c r="F59" s="21" t="s">
        <v>17</v>
      </c>
      <c r="G59" s="21" t="s">
        <v>7</v>
      </c>
    </row>
    <row r="60" spans="1:7" ht="18.75" thickBot="1">
      <c r="A60" s="59" t="s">
        <v>14</v>
      </c>
      <c r="B60" s="60"/>
      <c r="C60" s="60"/>
      <c r="D60" s="27">
        <v>9157</v>
      </c>
      <c r="E60" s="27">
        <v>316</v>
      </c>
      <c r="F60" s="27">
        <v>863</v>
      </c>
      <c r="G60" s="27">
        <f>SUM(D60:F60)</f>
        <v>10336</v>
      </c>
    </row>
    <row r="61" spans="1:6" ht="24" customHeight="1" thickBot="1">
      <c r="A61" s="57" t="s">
        <v>10</v>
      </c>
      <c r="B61" s="58"/>
      <c r="C61" s="58"/>
      <c r="D61" s="24">
        <f>+$G$60/D60</f>
        <v>1.1287539587201048</v>
      </c>
      <c r="E61" s="24">
        <f>+$G$60/E60</f>
        <v>32.70886075949367</v>
      </c>
      <c r="F61" s="24">
        <f>+$G$60/F60</f>
        <v>11.976825028968713</v>
      </c>
    </row>
  </sheetData>
  <sheetProtection sheet="1"/>
  <mergeCells count="9">
    <mergeCell ref="A61:C61"/>
    <mergeCell ref="A55:C55"/>
    <mergeCell ref="A60:C60"/>
    <mergeCell ref="A1:J1"/>
    <mergeCell ref="A2:J2"/>
    <mergeCell ref="A3:J3"/>
    <mergeCell ref="E47:F47"/>
    <mergeCell ref="A54:C54"/>
    <mergeCell ref="A42:B42"/>
  </mergeCells>
  <printOptions/>
  <pageMargins left="0.75" right="0.75" top="1" bottom="1" header="0.492125985" footer="0.492125985"/>
  <pageSetup horizontalDpi="300" verticalDpi="300" orientation="landscape" paperSize="9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UERJ</dc:creator>
  <cp:keywords/>
  <dc:description/>
  <cp:lastModifiedBy>Comuns100</cp:lastModifiedBy>
  <cp:lastPrinted>2007-10-25T18:33:30Z</cp:lastPrinted>
  <dcterms:created xsi:type="dcterms:W3CDTF">2003-11-05T12:15:43Z</dcterms:created>
  <dcterms:modified xsi:type="dcterms:W3CDTF">2019-11-12T16:03:15Z</dcterms:modified>
  <cp:category/>
  <cp:version/>
  <cp:contentType/>
  <cp:contentStatus/>
</cp:coreProperties>
</file>